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'Sheet1'!$A$3:$B$41</definedName>
  </definedNames>
  <calcPr fullCalcOnLoad="1"/>
</workbook>
</file>

<file path=xl/sharedStrings.xml><?xml version="1.0" encoding="utf-8"?>
<sst xmlns="http://schemas.openxmlformats.org/spreadsheetml/2006/main" count="35" uniqueCount="29">
  <si>
    <t>Assumptions:</t>
  </si>
  <si>
    <t>Estimated Annual ROI</t>
  </si>
  <si>
    <t>ROI Year 1</t>
  </si>
  <si>
    <t>Lifetime value of clients retained</t>
  </si>
  <si>
    <t>ROI Lifetime Value (8 years)</t>
  </si>
  <si>
    <t>Annual Newsletter Expense</t>
  </si>
  <si>
    <t>Average commercial client life span (in years)</t>
  </si>
  <si>
    <t xml:space="preserve">Lifetime value of retaining one commercial customer </t>
  </si>
  <si>
    <t>Your bank's current number of commercial clients</t>
  </si>
  <si>
    <t>Industry average new commercial client acquisition rate</t>
  </si>
  <si>
    <t>With a 12.5% attrition rate, number
of current clients lost annually</t>
  </si>
  <si>
    <t>With a 13.5% acquisition rate, number of 
new customers gained annually</t>
  </si>
  <si>
    <t>Net customers gained annually</t>
  </si>
  <si>
    <t>With a 7.5% attrition rate, number
of current clients lost annually</t>
  </si>
  <si>
    <r>
      <t xml:space="preserve">Average Revenue Gains of </t>
    </r>
    <r>
      <rPr>
        <b/>
        <i/>
        <u val="single"/>
        <sz val="10"/>
        <rFont val="Arial"/>
        <family val="2"/>
      </rPr>
      <t>Banks WITHOUT A Newsletter</t>
    </r>
    <r>
      <rPr>
        <b/>
        <sz val="10"/>
        <rFont val="Arial"/>
        <family val="2"/>
      </rPr>
      <t xml:space="preserve"> </t>
    </r>
  </si>
  <si>
    <r>
      <t xml:space="preserve">Average Revenue Gains of </t>
    </r>
    <r>
      <rPr>
        <b/>
        <i/>
        <u val="single"/>
        <sz val="10"/>
        <rFont val="Arial"/>
        <family val="2"/>
      </rPr>
      <t>Banks WITH A Newsletter</t>
    </r>
    <r>
      <rPr>
        <b/>
        <sz val="10"/>
        <rFont val="Arial"/>
        <family val="2"/>
      </rPr>
      <t xml:space="preserve"> </t>
    </r>
  </si>
  <si>
    <t xml:space="preserve">Year 1 revenue from new and retained clients
less revenue lost from non-retained clients </t>
  </si>
  <si>
    <t>Estimated ROI:</t>
  </si>
  <si>
    <r>
      <t xml:space="preserve">ROI For Average Bank 
</t>
    </r>
    <r>
      <rPr>
        <b/>
        <i/>
        <u val="single"/>
        <sz val="10"/>
        <rFont val="Arial"/>
        <family val="2"/>
      </rPr>
      <t>WITH Client Newsletter</t>
    </r>
  </si>
  <si>
    <r>
      <t xml:space="preserve">ROI For Average Bank 
</t>
    </r>
    <r>
      <rPr>
        <b/>
        <i/>
        <u val="single"/>
        <sz val="10"/>
        <rFont val="Arial"/>
        <family val="2"/>
      </rPr>
      <t>WITHOUT Client Newsletter</t>
    </r>
  </si>
  <si>
    <t>Industry average annual profit per middle-market client
(per Treasury Strategies 2006 Benchmarking Survey)</t>
  </si>
  <si>
    <r>
      <t xml:space="preserve">Average commercial attrition rate 
</t>
    </r>
    <r>
      <rPr>
        <b/>
        <i/>
        <sz val="10"/>
        <rFont val="Arial"/>
        <family val="0"/>
      </rPr>
      <t xml:space="preserve">for banks </t>
    </r>
    <r>
      <rPr>
        <b/>
        <i/>
        <u val="single"/>
        <sz val="10"/>
        <rFont val="Arial"/>
        <family val="0"/>
      </rPr>
      <t>with</t>
    </r>
    <r>
      <rPr>
        <b/>
        <i/>
        <sz val="10"/>
        <rFont val="Arial"/>
        <family val="0"/>
      </rPr>
      <t xml:space="preserve"> a retention marketing program</t>
    </r>
  </si>
  <si>
    <t>Experts agree that banks that provide business clients with solutions-based business intelligence, in the form of newsletters, case studies and white papers, stand a better chance of earning and keeping their loyalty. Use the following worksheet to calculate how this might impact your bottom line.</t>
  </si>
  <si>
    <t>The ROI Worksheet of Client Retention</t>
  </si>
  <si>
    <r>
      <t xml:space="preserve">
 Manipulate the assumptions any way you'd like to get the most accurate picture for your bank. Or, you can enter answers from the questionnaire in the </t>
    </r>
    <r>
      <rPr>
        <i/>
        <sz val="10"/>
        <rFont val="Arial"/>
        <family val="2"/>
      </rPr>
      <t>assumptions</t>
    </r>
    <r>
      <rPr>
        <sz val="10"/>
        <rFont val="Arial"/>
        <family val="0"/>
      </rPr>
      <t xml:space="preserve"> section to plug in your own numbers below.</t>
    </r>
  </si>
  <si>
    <r>
      <t xml:space="preserve">Average commercial attrition rate 
</t>
    </r>
    <r>
      <rPr>
        <b/>
        <i/>
        <sz val="10"/>
        <rFont val="Arial"/>
        <family val="2"/>
      </rPr>
      <t xml:space="preserve">for banks </t>
    </r>
    <r>
      <rPr>
        <b/>
        <i/>
        <u val="single"/>
        <sz val="10"/>
        <rFont val="Arial"/>
        <family val="2"/>
      </rPr>
      <t xml:space="preserve">without </t>
    </r>
    <r>
      <rPr>
        <b/>
        <i/>
        <sz val="10"/>
        <rFont val="Arial"/>
        <family val="2"/>
      </rPr>
      <t>a retention-marketing program</t>
    </r>
  </si>
  <si>
    <t>Annual revenue lost from 7.5% customer attrition rate</t>
  </si>
  <si>
    <t>Annual revenue gained from 13.5% 
new customer acquisition rate</t>
  </si>
  <si>
    <t>Annual revenue lost from 12.5% customer attrition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</si>
</sst>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"/>
    <numFmt numFmtId="166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6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2" fillId="2" borderId="3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6" fontId="0" fillId="0" borderId="5" xfId="0" applyNumberForma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2" xfId="0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165" fontId="0" fillId="0" borderId="9" xfId="0" applyNumberFormat="1" applyBorder="1" applyAlignment="1">
      <alignment horizontal="right"/>
    </xf>
    <xf numFmtId="6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6" fontId="0" fillId="0" borderId="9" xfId="0" applyNumberFormat="1" applyBorder="1" applyAlignment="1">
      <alignment horizontal="right"/>
    </xf>
    <xf numFmtId="44" fontId="0" fillId="0" borderId="9" xfId="17" applyBorder="1" applyAlignment="1">
      <alignment/>
    </xf>
    <xf numFmtId="0" fontId="2" fillId="0" borderId="9" xfId="0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6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Alignment="1">
      <alignment/>
    </xf>
    <xf numFmtId="0" fontId="0" fillId="3" borderId="11" xfId="0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41</xdr:row>
      <xdr:rowOff>114300</xdr:rowOff>
    </xdr:from>
    <xdr:to>
      <xdr:col>0</xdr:col>
      <xdr:colOff>2638425</xdr:colOff>
      <xdr:row>43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191875"/>
          <a:ext cx="2571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49.140625" style="0" customWidth="1"/>
    <col min="2" max="2" width="23.140625" style="0" customWidth="1"/>
    <col min="3" max="3" width="26.7109375" style="0" customWidth="1"/>
    <col min="5" max="5" width="31.8515625" style="0" customWidth="1"/>
    <col min="6" max="6" width="11.7109375" style="0" bestFit="1" customWidth="1"/>
  </cols>
  <sheetData>
    <row r="3" spans="1:3" ht="75.75" customHeight="1">
      <c r="A3" s="46" t="s">
        <v>22</v>
      </c>
      <c r="B3" s="47"/>
      <c r="C3" s="2"/>
    </row>
    <row r="4" spans="1:2" ht="35.25" customHeight="1">
      <c r="A4" s="48" t="s">
        <v>23</v>
      </c>
      <c r="B4" s="49"/>
    </row>
    <row r="5" ht="10.5" customHeight="1"/>
    <row r="6" spans="1:2" ht="99.75" customHeight="1">
      <c r="A6" s="52" t="s">
        <v>24</v>
      </c>
      <c r="B6" s="52"/>
    </row>
    <row r="7" spans="1:2" ht="15" customHeight="1">
      <c r="A7" s="3"/>
      <c r="B7" s="3"/>
    </row>
    <row r="8" spans="1:2" ht="12.75">
      <c r="A8" s="53" t="s">
        <v>0</v>
      </c>
      <c r="B8" s="54"/>
    </row>
    <row r="9" spans="1:2" ht="12.75">
      <c r="A9" s="44" t="s">
        <v>8</v>
      </c>
      <c r="B9" s="45">
        <v>2000</v>
      </c>
    </row>
    <row r="10" spans="1:2" ht="25.5">
      <c r="A10" s="35" t="s">
        <v>20</v>
      </c>
      <c r="B10" s="36">
        <v>5723</v>
      </c>
    </row>
    <row r="11" spans="1:2" ht="13.5" customHeight="1">
      <c r="A11" s="34" t="s">
        <v>6</v>
      </c>
      <c r="B11" s="37">
        <v>8</v>
      </c>
    </row>
    <row r="12" spans="1:2" ht="15.75" customHeight="1">
      <c r="A12" s="35" t="s">
        <v>7</v>
      </c>
      <c r="B12" s="36">
        <f>B10*B11</f>
        <v>45784</v>
      </c>
    </row>
    <row r="13" spans="1:2" ht="24.75" customHeight="1">
      <c r="A13" s="38" t="s">
        <v>25</v>
      </c>
      <c r="B13" s="39">
        <v>0.125</v>
      </c>
    </row>
    <row r="14" spans="1:2" ht="24.75" customHeight="1">
      <c r="A14" s="38" t="s">
        <v>21</v>
      </c>
      <c r="B14" s="40">
        <f>B13-0.05</f>
        <v>0.075</v>
      </c>
    </row>
    <row r="15" spans="1:2" ht="13.5" customHeight="1">
      <c r="A15" s="41" t="s">
        <v>9</v>
      </c>
      <c r="B15" s="40">
        <v>0.135</v>
      </c>
    </row>
    <row r="16" spans="1:2" ht="13.5" customHeight="1">
      <c r="A16" s="42"/>
      <c r="B16" s="43"/>
    </row>
    <row r="17" spans="1:2" ht="13.5" customHeight="1" thickBot="1">
      <c r="A17" s="42"/>
      <c r="B17" s="43"/>
    </row>
    <row r="18" spans="1:2" ht="15.75">
      <c r="A18" s="55" t="s">
        <v>1</v>
      </c>
      <c r="B18" s="56"/>
    </row>
    <row r="19" spans="1:2" ht="12.75">
      <c r="A19" s="4" t="s">
        <v>14</v>
      </c>
      <c r="B19" s="5"/>
    </row>
    <row r="20" spans="1:2" ht="25.5">
      <c r="A20" s="18" t="s">
        <v>10</v>
      </c>
      <c r="B20" s="17">
        <f>B9*B13</f>
        <v>250</v>
      </c>
    </row>
    <row r="21" spans="1:2" ht="24.75" customHeight="1">
      <c r="A21" s="7" t="s">
        <v>11</v>
      </c>
      <c r="B21" s="14">
        <f>(B9*B15)</f>
        <v>270</v>
      </c>
    </row>
    <row r="22" spans="1:2" ht="12.75">
      <c r="A22" s="6" t="s">
        <v>12</v>
      </c>
      <c r="B22" s="15">
        <f>+B21-B20</f>
        <v>20</v>
      </c>
    </row>
    <row r="23" spans="1:4" ht="12.75">
      <c r="A23" s="12" t="s">
        <v>28</v>
      </c>
      <c r="B23" s="13">
        <f>B20*B10</f>
        <v>1430750</v>
      </c>
      <c r="D23" s="1"/>
    </row>
    <row r="24" spans="1:4" ht="25.5">
      <c r="A24" s="19" t="s">
        <v>27</v>
      </c>
      <c r="B24" s="13">
        <f>B21*B10</f>
        <v>1545210</v>
      </c>
      <c r="D24" s="1"/>
    </row>
    <row r="25" spans="1:4" ht="25.5">
      <c r="A25" s="16" t="s">
        <v>16</v>
      </c>
      <c r="B25" s="9">
        <f>+B24-B23</f>
        <v>114460</v>
      </c>
      <c r="D25" s="1"/>
    </row>
    <row r="26" spans="1:4" ht="12.75">
      <c r="A26" s="8" t="s">
        <v>3</v>
      </c>
      <c r="B26" s="9">
        <f>+B25*B11</f>
        <v>915680</v>
      </c>
      <c r="D26" s="1"/>
    </row>
    <row r="27" ht="12.75">
      <c r="D27" s="1"/>
    </row>
    <row r="28" spans="1:2" ht="12.75">
      <c r="A28" s="4" t="s">
        <v>15</v>
      </c>
      <c r="B28" s="11"/>
    </row>
    <row r="29" spans="1:2" ht="25.5">
      <c r="A29" s="18" t="s">
        <v>13</v>
      </c>
      <c r="B29" s="17">
        <f>B9*B14</f>
        <v>150</v>
      </c>
    </row>
    <row r="30" spans="1:2" ht="25.5">
      <c r="A30" s="7" t="s">
        <v>11</v>
      </c>
      <c r="B30" s="14">
        <f>+B9*B15</f>
        <v>270</v>
      </c>
    </row>
    <row r="31" spans="1:2" ht="12.75">
      <c r="A31" s="20" t="s">
        <v>12</v>
      </c>
      <c r="B31" s="21">
        <f>+B30-B29</f>
        <v>120</v>
      </c>
    </row>
    <row r="32" spans="1:2" ht="12.75">
      <c r="A32" s="12" t="s">
        <v>26</v>
      </c>
      <c r="B32" s="13">
        <f>+B29*B10</f>
        <v>858450</v>
      </c>
    </row>
    <row r="33" spans="1:2" ht="25.5">
      <c r="A33" s="19" t="s">
        <v>27</v>
      </c>
      <c r="B33" s="13">
        <f>+B30*B10</f>
        <v>1545210</v>
      </c>
    </row>
    <row r="34" spans="1:2" ht="25.5">
      <c r="A34" s="16" t="s">
        <v>16</v>
      </c>
      <c r="B34" s="9">
        <f>+B10*B31</f>
        <v>686760</v>
      </c>
    </row>
    <row r="35" spans="1:2" ht="12.75">
      <c r="A35" s="8" t="s">
        <v>3</v>
      </c>
      <c r="B35" s="9">
        <f>+B31*B12</f>
        <v>5494080</v>
      </c>
    </row>
    <row r="36" spans="1:3" ht="13.5" thickBot="1">
      <c r="A36" s="10"/>
      <c r="B36" s="32"/>
      <c r="C36" s="33"/>
    </row>
    <row r="37" spans="1:3" ht="26.25" thickBot="1">
      <c r="A37" s="22" t="s">
        <v>17</v>
      </c>
      <c r="B37" s="23" t="s">
        <v>18</v>
      </c>
      <c r="C37" s="23" t="s">
        <v>19</v>
      </c>
    </row>
    <row r="38" spans="1:3" ht="26.25" thickBot="1">
      <c r="A38" s="24" t="s">
        <v>16</v>
      </c>
      <c r="B38" s="25">
        <f>B34</f>
        <v>686760</v>
      </c>
      <c r="C38" s="26">
        <f>+B25</f>
        <v>114460</v>
      </c>
    </row>
    <row r="39" spans="1:3" ht="13.5" thickBot="1">
      <c r="A39" s="27" t="s">
        <v>5</v>
      </c>
      <c r="B39" s="28">
        <v>37200</v>
      </c>
      <c r="C39" s="29">
        <v>0</v>
      </c>
    </row>
    <row r="40" spans="1:3" ht="13.5" thickBot="1">
      <c r="A40" s="30" t="s">
        <v>2</v>
      </c>
      <c r="B40" s="31">
        <f>B38-B39</f>
        <v>649560</v>
      </c>
      <c r="C40" s="31">
        <f>C38-C39</f>
        <v>114460</v>
      </c>
    </row>
    <row r="41" spans="1:3" ht="13.5" thickBot="1">
      <c r="A41" s="30" t="s">
        <v>4</v>
      </c>
      <c r="B41" s="31">
        <f>B40*8</f>
        <v>5196480</v>
      </c>
      <c r="C41" s="31">
        <f>C40*8</f>
        <v>915680</v>
      </c>
    </row>
    <row r="43" spans="1:2" ht="18">
      <c r="A43" s="50"/>
      <c r="B43" s="50"/>
    </row>
    <row r="45" spans="1:2" ht="12.75">
      <c r="A45" s="51"/>
      <c r="B45" s="51"/>
    </row>
  </sheetData>
  <mergeCells count="7">
    <mergeCell ref="A3:B3"/>
    <mergeCell ref="A4:B4"/>
    <mergeCell ref="A43:B43"/>
    <mergeCell ref="A45:B45"/>
    <mergeCell ref="A6:B6"/>
    <mergeCell ref="A8:B8"/>
    <mergeCell ref="A18:B18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Simmons</dc:creator>
  <cp:keywords/>
  <dc:description/>
  <cp:lastModifiedBy>Financial Publishing Services</cp:lastModifiedBy>
  <cp:lastPrinted>2006-12-04T20:19:53Z</cp:lastPrinted>
  <dcterms:created xsi:type="dcterms:W3CDTF">2006-11-27T19:20:23Z</dcterms:created>
  <dcterms:modified xsi:type="dcterms:W3CDTF">2007-05-21T21:35:08Z</dcterms:modified>
  <cp:category/>
  <cp:version/>
  <cp:contentType/>
  <cp:contentStatus/>
</cp:coreProperties>
</file>